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252" windowHeight="1102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<sst xmlns="http://schemas.openxmlformats.org/spreadsheetml/2006/main" count="511" uniqueCount="292">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</sst>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441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50" zoomScaleNormal="150" zoomScalePageLayoutView="0" workbookViewId="0" topLeftCell="B60">
      <selection activeCell="G79" sqref="G79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8.57421875" style="5" customWidth="1"/>
    <col min="8" max="8" width="5.8515625" style="48" hidden="1" customWidth="1"/>
    <col min="9" max="9" width="5.710937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7" t="s">
        <v>203</v>
      </c>
      <c r="K1" s="108"/>
      <c r="L1" s="109"/>
    </row>
    <row r="2" spans="1:12" ht="13.5" thickBot="1">
      <c r="A2" s="110" t="s">
        <v>3</v>
      </c>
      <c r="B2" s="111"/>
      <c r="C2" s="111"/>
      <c r="D2" s="111"/>
      <c r="E2" s="111"/>
      <c r="F2" s="111"/>
      <c r="G2" s="111"/>
      <c r="H2" s="112"/>
      <c r="I2" s="112"/>
      <c r="J2" s="112"/>
      <c r="K2" s="112"/>
      <c r="L2" s="113"/>
    </row>
    <row r="3" spans="1:12" ht="27" thickBot="1">
      <c r="A3" s="106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0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99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05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0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99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05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5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0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99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5"/>
      <c r="B13" s="102" t="s">
        <v>41</v>
      </c>
      <c r="C13" s="69"/>
      <c r="D13" s="104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5"/>
      <c r="B14" s="103"/>
      <c r="C14" s="70"/>
      <c r="D14" s="103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05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05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05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0" t="s">
        <v>53</v>
      </c>
      <c r="B18" s="111"/>
      <c r="C18" s="111"/>
      <c r="D18" s="111"/>
      <c r="E18" s="111"/>
      <c r="F18" s="111"/>
      <c r="G18" s="111"/>
      <c r="H18" s="112"/>
      <c r="I18" s="112"/>
      <c r="J18" s="112"/>
      <c r="K18" s="61"/>
      <c r="L18" s="62"/>
    </row>
    <row r="19" spans="1:12" ht="13.5" thickBot="1">
      <c r="A19" s="106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0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99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0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99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0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6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05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0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99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0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99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05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0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99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05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0"/>
      <c r="B39" s="8" t="s">
        <v>114</v>
      </c>
      <c r="C39" s="46"/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0</v>
      </c>
      <c r="K39" s="52" t="s">
        <v>11</v>
      </c>
      <c r="L39" s="50">
        <f t="shared" si="5"/>
        <v>0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99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1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ht="13.5" thickBot="1"/>
    <row r="65" spans="6:12" ht="13.5" thickBot="1">
      <c r="F65" s="63" t="s">
        <v>209</v>
      </c>
      <c r="G65" s="64" t="s">
        <v>210</v>
      </c>
      <c r="H65" s="65"/>
      <c r="I65" s="65"/>
      <c r="J65" s="49">
        <f>J3+J5+J6+J7+J8+J9+J11+J12+J13+J15+J16+J19+J21+J23+J25+J28+J29+J30+J32+J34+J35+J37+J38+J39+J42+J43+J44+J45+J46+J47+J48+J49+J50+J51+J52+J56+J57+J60+J61+J62+J63</f>
        <v>27.6</v>
      </c>
      <c r="K65" s="52" t="s">
        <v>11</v>
      </c>
      <c r="L65" s="50">
        <f>L3+L5+L6+L7+L8+L9+L11+L12+L13+L15+L16+L19+L21+L23+L25+L28+L29+L30+L32+L34+L35+L37+L38+L39+L42+L43+L44+L45+L46+L47+L48+L49+L50+L51+L52+L56+L57+L60+L61+L62+L63</f>
        <v>27.6</v>
      </c>
    </row>
    <row r="66" spans="6:12" ht="13.5" thickBot="1">
      <c r="F66" s="66"/>
      <c r="G66" s="67" t="s">
        <v>211</v>
      </c>
      <c r="H66" s="68"/>
      <c r="I66" s="68"/>
      <c r="J66" s="49">
        <f>J4+J10+J14+J17+J20+J22+J24+J26+J31+J33+J36</f>
        <v>0</v>
      </c>
      <c r="K66" s="52" t="s">
        <v>11</v>
      </c>
      <c r="L66" s="50">
        <f>L4+L10+L14+L17+L20+L22+L24+L26+L31+L33+L36</f>
        <v>0</v>
      </c>
    </row>
    <row r="67" spans="6:12" ht="12.75">
      <c r="F67" s="22" t="s">
        <v>215</v>
      </c>
      <c r="J67" s="74">
        <v>2</v>
      </c>
      <c r="L67" s="51" t="s">
        <v>216</v>
      </c>
    </row>
    <row r="68" spans="6:12" ht="12.75">
      <c r="F68" s="22" t="s">
        <v>289</v>
      </c>
      <c r="G68" s="5" t="s">
        <v>290</v>
      </c>
      <c r="J68" s="98">
        <f>J65*J67</f>
        <v>55.2</v>
      </c>
      <c r="K68" s="39" t="s">
        <v>11</v>
      </c>
      <c r="L68" s="51">
        <f>L65*J67</f>
        <v>55.2</v>
      </c>
    </row>
    <row r="69" spans="7:12" ht="12.75">
      <c r="G69" s="5" t="s">
        <v>291</v>
      </c>
      <c r="J69" s="98">
        <f>J66*J67</f>
        <v>0</v>
      </c>
      <c r="K69" s="39" t="s">
        <v>11</v>
      </c>
      <c r="L69" s="51">
        <f>L66*J67</f>
        <v>0</v>
      </c>
    </row>
    <row r="70" spans="6:13" ht="15">
      <c r="F70" s="55" t="s">
        <v>212</v>
      </c>
      <c r="G70" s="5" t="s">
        <v>213</v>
      </c>
      <c r="J70" s="38">
        <f>INT(J65/1.8*100)/100*J67</f>
        <v>30.66</v>
      </c>
      <c r="K70" s="39" t="s">
        <v>11</v>
      </c>
      <c r="L70" s="73">
        <f>INT(L65/1.8*100)/100*J67</f>
        <v>30.66</v>
      </c>
      <c r="M70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2" t="s">
        <v>217</v>
      </c>
      <c r="B1" s="116" t="s">
        <v>194</v>
      </c>
      <c r="C1" s="121" t="s">
        <v>218</v>
      </c>
      <c r="D1" s="120"/>
      <c r="E1" s="121" t="s">
        <v>219</v>
      </c>
      <c r="F1" s="120"/>
    </row>
    <row r="2" spans="1:6" ht="13.5" thickBot="1">
      <c r="A2" s="123"/>
      <c r="B2" s="117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4"/>
      <c r="B3" s="118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39.75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5"/>
      <c r="B39" s="116"/>
      <c r="C39" s="119" t="s">
        <v>218</v>
      </c>
      <c r="D39" s="120"/>
      <c r="E39" s="121" t="s">
        <v>219</v>
      </c>
      <c r="F39" s="120"/>
    </row>
    <row r="40" spans="1:6" ht="13.5" thickBot="1">
      <c r="A40" s="115"/>
      <c r="B40" s="117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5"/>
      <c r="B41" s="118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4" t="s">
        <v>281</v>
      </c>
      <c r="B44" s="114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Simota Catalin</cp:lastModifiedBy>
  <dcterms:created xsi:type="dcterms:W3CDTF">2014-11-26T09:51:51Z</dcterms:created>
  <dcterms:modified xsi:type="dcterms:W3CDTF">2015-09-09T11:51:45Z</dcterms:modified>
  <cp:category/>
  <cp:version/>
  <cp:contentType/>
  <cp:contentStatus/>
</cp:coreProperties>
</file>